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Sheet1!$A$1:$D$24</definedName>
    <definedName name="_xlnm.Print_Area" localSheetId="1">Sheet2!$A$1:$G$16</definedName>
  </definedNames>
  <calcPr calcId="145621"/>
</workbook>
</file>

<file path=xl/calcChain.xml><?xml version="1.0" encoding="utf-8"?>
<calcChain xmlns="http://schemas.openxmlformats.org/spreadsheetml/2006/main">
  <c r="G9" i="2" l="1"/>
  <c r="D10" i="1" l="1"/>
  <c r="C23" i="1" l="1"/>
  <c r="D23" i="1" l="1"/>
</calcChain>
</file>

<file path=xl/sharedStrings.xml><?xml version="1.0" encoding="utf-8"?>
<sst xmlns="http://schemas.openxmlformats.org/spreadsheetml/2006/main" count="52" uniqueCount="42">
  <si>
    <t>CoC Recommendation</t>
  </si>
  <si>
    <t>2015 Funding Requests</t>
  </si>
  <si>
    <t>PSH/Rapid Re-Housing - (GSM)</t>
  </si>
  <si>
    <t>PSH for Chronically Homeless Individuals/Families - (GSM)</t>
  </si>
  <si>
    <t>PSH/Rapid Re-Housing for DV Victims- (CWIT)</t>
  </si>
  <si>
    <t>Total</t>
  </si>
  <si>
    <r>
      <t xml:space="preserve">Total in red should be no more than </t>
    </r>
    <r>
      <rPr>
        <b/>
        <sz val="10"/>
        <color theme="1"/>
        <rFont val="Calibri"/>
        <family val="2"/>
        <scheme val="minor"/>
      </rPr>
      <t xml:space="preserve">$ 831,900 </t>
    </r>
    <r>
      <rPr>
        <sz val="10"/>
        <color theme="1"/>
        <rFont val="Calibri"/>
        <family val="2"/>
        <scheme val="minor"/>
      </rPr>
      <t>(85% ARD)</t>
    </r>
  </si>
  <si>
    <r>
      <t xml:space="preserve">Total in red should be no more than </t>
    </r>
    <r>
      <rPr>
        <b/>
        <sz val="10"/>
        <color theme="1"/>
        <rFont val="Calibri"/>
        <family val="2"/>
        <scheme val="minor"/>
      </rPr>
      <t>$293,612</t>
    </r>
  </si>
  <si>
    <r>
      <t xml:space="preserve">Tier 1 - </t>
    </r>
    <r>
      <rPr>
        <sz val="16"/>
        <color theme="1"/>
        <rFont val="Calibri"/>
        <family val="2"/>
        <scheme val="minor"/>
      </rPr>
      <t>85% of Annual Renewal Demand (ARD)</t>
    </r>
  </si>
  <si>
    <r>
      <t xml:space="preserve">Tier 2 - </t>
    </r>
    <r>
      <rPr>
        <sz val="16"/>
        <color theme="1"/>
        <rFont val="Calibri"/>
        <family val="2"/>
        <scheme val="minor"/>
      </rPr>
      <t>15% of ARD and PSH Bonus Amount</t>
    </r>
  </si>
  <si>
    <t xml:space="preserve">PSH for Chronically Homeless Individuals - 5 CH beds(GSM)                                   </t>
  </si>
  <si>
    <t xml:space="preserve">PSH for Homeless Persons w/ Disabilities - inc/ 5 CH beds (CMH)                       </t>
  </si>
  <si>
    <t xml:space="preserve">PSH for Homeless Persons w/ Disabilities (CMH)                                                   </t>
  </si>
  <si>
    <t xml:space="preserve">Transitional Housing (GSM)                                                                                   </t>
  </si>
  <si>
    <t xml:space="preserve">Reallocation RRH for DV (CWIT)                                                                            </t>
  </si>
  <si>
    <t>PSH for Homeless Persons with Disabilities (CMH)</t>
  </si>
  <si>
    <t>Transitional Housing (GSM)</t>
  </si>
  <si>
    <t>Bonus Projects  ($146,806)</t>
  </si>
  <si>
    <t>Renewal from Tier 1  ($146,806)</t>
  </si>
  <si>
    <t xml:space="preserve">PSH for Chronically Homeless Individuals - 2 CH beds (CMH )                             </t>
  </si>
  <si>
    <t>Priority Rank</t>
  </si>
  <si>
    <t>Project</t>
  </si>
  <si>
    <t>Agency</t>
  </si>
  <si>
    <t>Good Samaritan Ministries</t>
  </si>
  <si>
    <t xml:space="preserve">PSH for Chronically Homeless Individuals                              </t>
  </si>
  <si>
    <t>Community Mental Health</t>
  </si>
  <si>
    <t>Rapid Re-Housing for Victims of Domestic Violence</t>
  </si>
  <si>
    <t>Rapid Re-Housing for Homeless Families</t>
  </si>
  <si>
    <t>Project Type</t>
  </si>
  <si>
    <t>Renewal</t>
  </si>
  <si>
    <t>Center for Women in Transition</t>
  </si>
  <si>
    <t>1st Renewal</t>
  </si>
  <si>
    <t>Bonus</t>
  </si>
  <si>
    <t>Agency Request</t>
  </si>
  <si>
    <t xml:space="preserve">PSH for Homeless Persons w/ Disabilities    (HUD 1)                </t>
  </si>
  <si>
    <t xml:space="preserve">PSH for Homeless Persons w/ Disabilities    (HUD 4)           Chronically Homeless     </t>
  </si>
  <si>
    <t>SSO for Coordinated Entry</t>
  </si>
  <si>
    <t>Reallocation</t>
  </si>
  <si>
    <t>PSH for Chronically Homeless Expansion</t>
  </si>
  <si>
    <t>Score</t>
  </si>
  <si>
    <t xml:space="preserve">Rejected </t>
  </si>
  <si>
    <t>No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</si>
</sst>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1" xfId="0" applyFont="1" applyBorder="1"/>
    <xf numFmtId="0" fontId="8" fillId="0" borderId="1" xfId="0" applyFont="1" applyBorder="1"/>
    <xf numFmtId="0" fontId="11" fillId="0" borderId="0" xfId="0" applyFont="1" applyBorder="1"/>
    <xf numFmtId="0" fontId="2" fillId="0" borderId="0" xfId="0" applyFont="1"/>
    <xf numFmtId="0" fontId="11" fillId="0" borderId="1" xfId="0" applyFont="1" applyBorder="1" applyAlignment="1">
      <alignment horizontal="right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/>
    <xf numFmtId="164" fontId="0" fillId="0" borderId="0" xfId="0" applyNumberFormat="1" applyAlignment="1"/>
    <xf numFmtId="164" fontId="0" fillId="0" borderId="3" xfId="0" applyNumberFormat="1" applyBorder="1" applyAlignment="1"/>
    <xf numFmtId="164" fontId="10" fillId="0" borderId="1" xfId="0" applyNumberFormat="1" applyFont="1" applyBorder="1" applyAlignment="1"/>
    <xf numFmtId="164" fontId="2" fillId="0" borderId="0" xfId="0" applyNumberFormat="1" applyFont="1" applyAlignment="1"/>
    <xf numFmtId="164" fontId="10" fillId="0" borderId="0" xfId="0" applyNumberFormat="1" applyFont="1" applyBorder="1" applyAlignment="1"/>
    <xf numFmtId="164" fontId="7" fillId="0" borderId="1" xfId="0" applyNumberFormat="1" applyFont="1" applyBorder="1" applyAlignment="1">
      <alignment horizontal="center" wrapText="1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/>
    <xf numFmtId="164" fontId="11" fillId="0" borderId="1" xfId="0" applyNumberFormat="1" applyFont="1" applyBorder="1"/>
    <xf numFmtId="164" fontId="4" fillId="0" borderId="4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164" fontId="11" fillId="0" borderId="5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164" fontId="2" fillId="0" borderId="1" xfId="0" applyNumberFormat="1" applyFont="1" applyBorder="1" applyAlignment="1"/>
    <xf numFmtId="164" fontId="9" fillId="0" borderId="1" xfId="0" applyNumberFormat="1" applyFont="1" applyBorder="1" applyAlignme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14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Normal="100" workbookViewId="0">
      <selection activeCell="B10" sqref="B10"/>
    </sheetView>
  </sheetViews>
  <sheetFormatPr defaultRowHeight="15.75" x14ac:dyDescent="0.25"/>
  <cols>
    <col min="1" max="1" width="9.140625" style="36"/>
    <col min="2" max="2" width="72" customWidth="1"/>
    <col min="3" max="3" width="18.28515625" style="13" customWidth="1"/>
    <col min="4" max="4" width="15.85546875" style="21" customWidth="1"/>
    <col min="5" max="5" width="1.7109375" customWidth="1"/>
    <col min="6" max="6" width="70.28515625" bestFit="1" customWidth="1"/>
  </cols>
  <sheetData>
    <row r="1" spans="1:6" ht="30" customHeight="1" x14ac:dyDescent="0.25">
      <c r="A1" s="35" t="s">
        <v>20</v>
      </c>
      <c r="B1" s="10" t="s">
        <v>8</v>
      </c>
      <c r="C1" s="11" t="s">
        <v>1</v>
      </c>
      <c r="D1" s="18" t="s">
        <v>0</v>
      </c>
    </row>
    <row r="2" spans="1:6" ht="12.75" customHeight="1" x14ac:dyDescent="0.35">
      <c r="B2" s="5"/>
      <c r="C2" s="12"/>
      <c r="D2" s="19"/>
      <c r="F2" s="1"/>
    </row>
    <row r="3" spans="1:6" ht="18.75" x14ac:dyDescent="0.3">
      <c r="A3" s="37">
        <v>1</v>
      </c>
      <c r="B3" s="4" t="s">
        <v>10</v>
      </c>
      <c r="C3" s="31">
        <v>38128</v>
      </c>
      <c r="D3" s="20">
        <v>38128</v>
      </c>
      <c r="F3" s="1"/>
    </row>
    <row r="4" spans="1:6" ht="18.75" x14ac:dyDescent="0.3">
      <c r="A4" s="37">
        <v>2</v>
      </c>
      <c r="B4" s="4" t="s">
        <v>11</v>
      </c>
      <c r="C4" s="31">
        <v>321434</v>
      </c>
      <c r="D4" s="20">
        <v>321434</v>
      </c>
      <c r="F4" s="1"/>
    </row>
    <row r="5" spans="1:6" ht="18.75" x14ac:dyDescent="0.3">
      <c r="A5" s="37">
        <v>3</v>
      </c>
      <c r="B5" s="32" t="s">
        <v>19</v>
      </c>
      <c r="C5" s="30">
        <v>19232</v>
      </c>
      <c r="D5" s="20">
        <v>19232</v>
      </c>
      <c r="F5" s="1"/>
    </row>
    <row r="6" spans="1:6" ht="19.5" customHeight="1" x14ac:dyDescent="0.35">
      <c r="A6" s="37">
        <v>4</v>
      </c>
      <c r="B6" s="4" t="s">
        <v>12</v>
      </c>
      <c r="C6" s="31">
        <v>16091</v>
      </c>
      <c r="D6" s="20">
        <v>16091</v>
      </c>
      <c r="F6" s="3"/>
    </row>
    <row r="7" spans="1:6" ht="18.75" customHeight="1" x14ac:dyDescent="0.25">
      <c r="A7" s="37">
        <v>5</v>
      </c>
      <c r="B7" s="29" t="s">
        <v>14</v>
      </c>
      <c r="C7" s="15">
        <v>117388</v>
      </c>
      <c r="D7" s="20">
        <v>117388</v>
      </c>
    </row>
    <row r="8" spans="1:6" ht="18.75" x14ac:dyDescent="0.3">
      <c r="A8" s="37">
        <v>6</v>
      </c>
      <c r="B8" s="4" t="s">
        <v>13</v>
      </c>
      <c r="C8" s="31">
        <v>327204</v>
      </c>
      <c r="D8" s="20">
        <v>319628</v>
      </c>
      <c r="F8" s="1"/>
    </row>
    <row r="9" spans="1:6" ht="18.75" x14ac:dyDescent="0.3">
      <c r="B9" s="33"/>
      <c r="C9" s="12"/>
      <c r="D9" s="33"/>
      <c r="F9" s="1"/>
    </row>
    <row r="10" spans="1:6" x14ac:dyDescent="0.25">
      <c r="B10" s="26"/>
      <c r="C10" s="28"/>
      <c r="D10" s="27">
        <f>SUM(D2:D9)</f>
        <v>831901</v>
      </c>
    </row>
    <row r="11" spans="1:6" ht="37.5" customHeight="1" x14ac:dyDescent="0.3">
      <c r="D11" s="23" t="s">
        <v>6</v>
      </c>
      <c r="F11" s="2"/>
    </row>
    <row r="12" spans="1:6" ht="23.25" customHeight="1" x14ac:dyDescent="0.25">
      <c r="B12" s="9" t="s">
        <v>9</v>
      </c>
      <c r="C12" s="14"/>
      <c r="D12" s="24"/>
    </row>
    <row r="13" spans="1:6" x14ac:dyDescent="0.25">
      <c r="B13" s="34" t="s">
        <v>18</v>
      </c>
      <c r="C13" s="30"/>
      <c r="D13" s="19"/>
    </row>
    <row r="14" spans="1:6" x14ac:dyDescent="0.25">
      <c r="A14" s="37">
        <v>7</v>
      </c>
      <c r="B14" s="32" t="s">
        <v>15</v>
      </c>
      <c r="C14" s="30">
        <v>123151</v>
      </c>
      <c r="D14" s="20">
        <v>123151</v>
      </c>
    </row>
    <row r="15" spans="1:6" x14ac:dyDescent="0.25">
      <c r="A15" s="37">
        <v>8</v>
      </c>
      <c r="B15" s="32" t="s">
        <v>15</v>
      </c>
      <c r="C15" s="30">
        <v>16079</v>
      </c>
      <c r="D15" s="20">
        <v>16079</v>
      </c>
    </row>
    <row r="16" spans="1:6" x14ac:dyDescent="0.25">
      <c r="A16" s="37">
        <v>9</v>
      </c>
      <c r="B16" s="32" t="s">
        <v>16</v>
      </c>
      <c r="C16" s="30">
        <v>7576</v>
      </c>
      <c r="D16" s="20">
        <v>7576</v>
      </c>
    </row>
    <row r="17" spans="1:6" x14ac:dyDescent="0.25">
      <c r="B17" s="34"/>
      <c r="C17" s="12"/>
      <c r="D17" s="19"/>
    </row>
    <row r="18" spans="1:6" x14ac:dyDescent="0.25">
      <c r="B18" s="34" t="s">
        <v>17</v>
      </c>
      <c r="C18" s="12"/>
      <c r="D18" s="19"/>
    </row>
    <row r="19" spans="1:6" ht="18.75" x14ac:dyDescent="0.3">
      <c r="A19" s="37">
        <v>10</v>
      </c>
      <c r="B19" s="29" t="s">
        <v>4</v>
      </c>
      <c r="C19" s="15">
        <v>43313</v>
      </c>
      <c r="D19" s="15">
        <v>43313</v>
      </c>
      <c r="F19" s="1"/>
    </row>
    <row r="20" spans="1:6" x14ac:dyDescent="0.25">
      <c r="A20" s="37">
        <v>11</v>
      </c>
      <c r="B20" s="29" t="s">
        <v>2</v>
      </c>
      <c r="C20" s="30">
        <v>96806</v>
      </c>
      <c r="D20" s="15">
        <v>68305</v>
      </c>
      <c r="F20" s="16"/>
    </row>
    <row r="21" spans="1:6" ht="18.75" x14ac:dyDescent="0.3">
      <c r="A21" s="37">
        <v>12</v>
      </c>
      <c r="B21" s="29" t="s">
        <v>3</v>
      </c>
      <c r="C21" s="15">
        <v>50000</v>
      </c>
      <c r="D21" s="20">
        <v>35188</v>
      </c>
      <c r="F21" s="1"/>
    </row>
    <row r="22" spans="1:6" ht="18.75" x14ac:dyDescent="0.3">
      <c r="B22" s="33"/>
      <c r="C22" s="12"/>
      <c r="D22" s="22"/>
      <c r="F22" s="1"/>
    </row>
    <row r="23" spans="1:6" ht="18.75" x14ac:dyDescent="0.3">
      <c r="B23" s="8" t="s">
        <v>5</v>
      </c>
      <c r="C23" s="15">
        <f>SUM(C13:C22)</f>
        <v>336925</v>
      </c>
      <c r="D23" s="22">
        <f>SUM(D13:D22)</f>
        <v>293612</v>
      </c>
      <c r="F23" s="1"/>
    </row>
    <row r="24" spans="1:6" ht="38.25" x14ac:dyDescent="0.3">
      <c r="B24" s="6"/>
      <c r="C24" s="17"/>
      <c r="D24" s="25" t="s">
        <v>7</v>
      </c>
      <c r="F24" s="1"/>
    </row>
    <row r="25" spans="1:6" x14ac:dyDescent="0.25">
      <c r="B25" s="7"/>
    </row>
    <row r="26" spans="1:6" x14ac:dyDescent="0.25">
      <c r="B26" s="7"/>
    </row>
    <row r="27" spans="1:6" x14ac:dyDescent="0.25">
      <c r="B27" s="7"/>
    </row>
    <row r="28" spans="1:6" x14ac:dyDescent="0.25">
      <c r="B28" s="7"/>
    </row>
    <row r="29" spans="1:6" x14ac:dyDescent="0.25">
      <c r="B29" s="7"/>
    </row>
  </sheetData>
  <sortState ref="F3:F13">
    <sortCondition ref="F3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C13" sqref="C13"/>
    </sheetView>
  </sheetViews>
  <sheetFormatPr defaultRowHeight="15" x14ac:dyDescent="0.25"/>
  <cols>
    <col min="2" max="2" width="41" bestFit="1" customWidth="1"/>
    <col min="3" max="3" width="78.140625" bestFit="1" customWidth="1"/>
    <col min="4" max="4" width="12.5703125" customWidth="1"/>
    <col min="5" max="6" width="15.7109375" style="46" customWidth="1"/>
    <col min="7" max="7" width="19.28515625" style="46" customWidth="1"/>
  </cols>
  <sheetData>
    <row r="1" spans="1:7" ht="31.5" x14ac:dyDescent="0.25">
      <c r="A1" s="35" t="s">
        <v>20</v>
      </c>
      <c r="B1" s="35" t="s">
        <v>22</v>
      </c>
      <c r="C1" s="39" t="s">
        <v>21</v>
      </c>
      <c r="D1" s="39" t="s">
        <v>28</v>
      </c>
      <c r="E1" s="39" t="s">
        <v>39</v>
      </c>
      <c r="F1" s="39" t="s">
        <v>33</v>
      </c>
      <c r="G1" s="40" t="s">
        <v>0</v>
      </c>
    </row>
    <row r="2" spans="1:7" ht="15" customHeight="1" x14ac:dyDescent="0.35">
      <c r="A2" s="37"/>
      <c r="B2" s="37"/>
      <c r="C2" s="5"/>
      <c r="D2" s="5"/>
      <c r="E2" s="41"/>
      <c r="F2" s="54"/>
      <c r="G2" s="47"/>
    </row>
    <row r="3" spans="1:7" ht="15.75" x14ac:dyDescent="0.25">
      <c r="A3" s="37">
        <v>1</v>
      </c>
      <c r="B3" s="38" t="s">
        <v>30</v>
      </c>
      <c r="C3" s="32" t="s">
        <v>26</v>
      </c>
      <c r="D3" s="32" t="s">
        <v>29</v>
      </c>
      <c r="E3" s="43">
        <v>49</v>
      </c>
      <c r="F3" s="51">
        <v>108856</v>
      </c>
      <c r="G3" s="51">
        <v>108856</v>
      </c>
    </row>
    <row r="4" spans="1:7" ht="15.75" x14ac:dyDescent="0.25">
      <c r="A4" s="37">
        <v>2</v>
      </c>
      <c r="B4" s="38" t="s">
        <v>25</v>
      </c>
      <c r="C4" s="4" t="s">
        <v>34</v>
      </c>
      <c r="D4" s="4" t="s">
        <v>29</v>
      </c>
      <c r="E4" s="42">
        <v>44</v>
      </c>
      <c r="F4" s="51">
        <v>497407</v>
      </c>
      <c r="G4" s="51">
        <v>497407</v>
      </c>
    </row>
    <row r="5" spans="1:7" ht="15.75" x14ac:dyDescent="0.25">
      <c r="A5" s="37">
        <v>3</v>
      </c>
      <c r="B5" s="38" t="s">
        <v>23</v>
      </c>
      <c r="C5" s="4" t="s">
        <v>24</v>
      </c>
      <c r="D5" s="4" t="s">
        <v>29</v>
      </c>
      <c r="E5" s="42">
        <v>44</v>
      </c>
      <c r="F5" s="51">
        <v>34360</v>
      </c>
      <c r="G5" s="51">
        <v>34360</v>
      </c>
    </row>
    <row r="6" spans="1:7" ht="15.75" x14ac:dyDescent="0.25">
      <c r="A6" s="37">
        <v>4</v>
      </c>
      <c r="B6" s="38" t="s">
        <v>25</v>
      </c>
      <c r="C6" s="4" t="s">
        <v>35</v>
      </c>
      <c r="D6" s="4" t="s">
        <v>29</v>
      </c>
      <c r="E6" s="42">
        <v>43</v>
      </c>
      <c r="F6" s="51">
        <v>19976</v>
      </c>
      <c r="G6" s="51">
        <v>19976</v>
      </c>
    </row>
    <row r="7" spans="1:7" ht="15.75" x14ac:dyDescent="0.25">
      <c r="A7" s="37">
        <v>5</v>
      </c>
      <c r="B7" s="38" t="s">
        <v>23</v>
      </c>
      <c r="C7" s="29" t="s">
        <v>27</v>
      </c>
      <c r="D7" s="29" t="s">
        <v>31</v>
      </c>
      <c r="E7" s="44">
        <v>39</v>
      </c>
      <c r="F7" s="51">
        <v>327204</v>
      </c>
      <c r="G7" s="51">
        <v>327204</v>
      </c>
    </row>
    <row r="8" spans="1:7" ht="15.75" x14ac:dyDescent="0.25">
      <c r="A8" s="56">
        <v>6</v>
      </c>
      <c r="B8" s="50" t="s">
        <v>23</v>
      </c>
      <c r="C8" s="29" t="s">
        <v>38</v>
      </c>
      <c r="D8" s="53" t="s">
        <v>32</v>
      </c>
      <c r="E8" s="43">
        <v>43</v>
      </c>
      <c r="F8" s="48">
        <v>59268</v>
      </c>
      <c r="G8" s="48">
        <v>59268</v>
      </c>
    </row>
    <row r="9" spans="1:7" ht="15.75" x14ac:dyDescent="0.25">
      <c r="A9" s="59"/>
      <c r="G9" s="49">
        <f>SUM(G3:G8)</f>
        <v>1047071</v>
      </c>
    </row>
    <row r="10" spans="1:7" ht="15.75" x14ac:dyDescent="0.25">
      <c r="A10" s="36"/>
      <c r="B10" s="36"/>
      <c r="C10" s="6"/>
      <c r="D10" s="6"/>
      <c r="E10" s="45"/>
      <c r="F10" s="55"/>
      <c r="G10" s="57"/>
    </row>
    <row r="11" spans="1:7" ht="15" customHeight="1" x14ac:dyDescent="0.25">
      <c r="G11" s="57"/>
    </row>
    <row r="12" spans="1:7" ht="15" customHeight="1" x14ac:dyDescent="0.25">
      <c r="G12" s="57"/>
    </row>
    <row r="13" spans="1:7" ht="15" customHeight="1" x14ac:dyDescent="0.25">
      <c r="G13" s="58"/>
    </row>
    <row r="14" spans="1:7" ht="15" customHeight="1" x14ac:dyDescent="0.25">
      <c r="G14" s="58"/>
    </row>
    <row r="15" spans="1:7" ht="15" customHeight="1" x14ac:dyDescent="0.25">
      <c r="G15" s="58"/>
    </row>
    <row r="16" spans="1:7" ht="15.75" x14ac:dyDescent="0.25">
      <c r="A16" s="60" t="s">
        <v>40</v>
      </c>
      <c r="B16" s="50" t="s">
        <v>23</v>
      </c>
      <c r="C16" s="33" t="s">
        <v>36</v>
      </c>
      <c r="D16" s="29" t="s">
        <v>37</v>
      </c>
      <c r="E16" s="52">
        <v>33</v>
      </c>
      <c r="F16" s="47">
        <v>26707</v>
      </c>
      <c r="G16" s="61" t="s">
        <v>41</v>
      </c>
    </row>
  </sheetData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Community Action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Robles</dc:creator>
  <cp:lastModifiedBy>Lyn Raymond</cp:lastModifiedBy>
  <cp:lastPrinted>2017-08-17T17:11:50Z</cp:lastPrinted>
  <dcterms:created xsi:type="dcterms:W3CDTF">2012-12-20T13:44:40Z</dcterms:created>
  <dcterms:modified xsi:type="dcterms:W3CDTF">2017-09-15T17:58:34Z</dcterms:modified>
</cp:coreProperties>
</file>